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J43" i="1"/>
  <c r="B195" i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J32" i="1"/>
  <c r="I32" i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I43" i="1" l="1"/>
  <c r="I196" i="1" s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<sst xmlns="http://schemas.openxmlformats.org/spreadsheetml/2006/main" count="283" uniqueCount="92">
  <si>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</si>
  <si>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</si>
  <si>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</si>
  <si>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</si>
  <si>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</si>
  <si>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</si>
  <si>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</si>
  <si>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</si>
  <si>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</si>
  <si>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</si>
  <si>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</si>
  <si>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</si>
  <si>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</si>
  <si>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</si>
  <si>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</si>
  <si>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</si>
  <si>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</si>
  <si>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</si>
  <si>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</si>
  <si>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</si>
  <si>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</si>
  <si>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</si>
  <si>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</si>
  <si>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</si>
  <si>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</si>
  <si>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</si>
  <si>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</si>
  <si>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</si>
  <si>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</si>
  <si>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</si>
  <si>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</si>
  <si>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</si>
  <si>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</si>
  <si>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</si>
  <si>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</si>
  <si>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</si>
  <si>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</si>
  <si>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</si>
  <si>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</si>
  <si>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</si>
  <si>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Каша "Дружба"</t>
  </si>
  <si>
    <t>229/21</t>
  </si>
  <si>
    <t>Кофейный напиток с молоком</t>
  </si>
  <si>
    <t>465/21</t>
  </si>
  <si>
    <t>Хлеб пшеничный</t>
  </si>
  <si>
    <t>Пр</t>
  </si>
  <si>
    <t>Сыр полутвердый (порциями)</t>
  </si>
  <si>
    <t>75/21</t>
  </si>
  <si>
    <t>Йогурт</t>
  </si>
  <si>
    <t>148/21</t>
  </si>
  <si>
    <t>Чай с лимоном</t>
  </si>
  <si>
    <t>459/21</t>
  </si>
  <si>
    <t>Хлеб пшеничный,хлеб ржано пшеничный</t>
  </si>
  <si>
    <t>Фрукты свежие</t>
  </si>
  <si>
    <t>82/21</t>
  </si>
  <si>
    <t xml:space="preserve">Каша рисовая молочная </t>
  </si>
  <si>
    <t>236/21</t>
  </si>
  <si>
    <t>Яйцо вареное</t>
  </si>
  <si>
    <t>267/21</t>
  </si>
  <si>
    <t>Какао с молоком</t>
  </si>
  <si>
    <t>462/21</t>
  </si>
  <si>
    <t>Чай с сахаром</t>
  </si>
  <si>
    <t>457/21</t>
  </si>
  <si>
    <t>Хлеб пшеничный,хлеб ржано-пшеничный</t>
  </si>
  <si>
    <t>Сок фруктовый</t>
  </si>
  <si>
    <t>501/21</t>
  </si>
  <si>
    <t>Запеканка из творога</t>
  </si>
  <si>
    <t>279/21</t>
  </si>
  <si>
    <t>Каша гречневая вязкая</t>
  </si>
  <si>
    <t>213/21</t>
  </si>
  <si>
    <t>Рагу из птицы</t>
  </si>
  <si>
    <t>376/21</t>
  </si>
  <si>
    <t>Капуста соленая</t>
  </si>
  <si>
    <t>Пюре картофельное,рыба жареная</t>
  </si>
  <si>
    <t>377/21    230/11</t>
  </si>
  <si>
    <t>Макароны отварные,котлеты из птицы припущенные</t>
  </si>
  <si>
    <t>256/21    372/21</t>
  </si>
  <si>
    <t>Плов</t>
  </si>
  <si>
    <t>330/21</t>
  </si>
  <si>
    <t>МБОУ Котельницкая НШ</t>
  </si>
  <si>
    <t>Шмаков А.В.</t>
  </si>
  <si>
    <t>Консервированный зелёный горошек</t>
  </si>
  <si>
    <t>ПР</t>
  </si>
  <si>
    <t>Консервированная кукуруза</t>
  </si>
  <si>
    <t>Гуляш из отварной говядины</t>
  </si>
  <si>
    <t>327/21</t>
  </si>
  <si>
    <t>Греча рассыпчатая</t>
  </si>
  <si>
    <t>202/21</t>
  </si>
  <si>
    <t>Пюре картофельное</t>
  </si>
  <si>
    <t>377/21</t>
  </si>
  <si>
    <t>Котлеты из птицы</t>
  </si>
  <si>
    <t>372/21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</si>
</sst>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1" sqref="G1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154</v>
      </c>
      <c r="G6" s="40">
        <v>4</v>
      </c>
      <c r="H6" s="40">
        <v>5</v>
      </c>
      <c r="I6" s="40">
        <v>21</v>
      </c>
      <c r="J6" s="40">
        <v>143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2.8</v>
      </c>
      <c r="H8" s="43">
        <v>2.5</v>
      </c>
      <c r="I8" s="43">
        <v>14</v>
      </c>
      <c r="J8" s="43">
        <v>88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1.2</v>
      </c>
      <c r="I9" s="43">
        <v>21</v>
      </c>
      <c r="J9" s="43">
        <v>104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57</v>
      </c>
      <c r="F11" s="43">
        <v>40</v>
      </c>
      <c r="G11" s="43">
        <v>5.21</v>
      </c>
      <c r="H11" s="43">
        <v>4.5999999999999996</v>
      </c>
      <c r="I11" s="43">
        <v>0.3</v>
      </c>
      <c r="J11" s="43">
        <v>63</v>
      </c>
      <c r="K11" s="44" t="s">
        <v>58</v>
      </c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>
        <v>110</v>
      </c>
      <c r="G12" s="43">
        <v>4.9000000000000004</v>
      </c>
      <c r="H12" s="43">
        <v>2.8</v>
      </c>
      <c r="I12" s="43">
        <v>11.8</v>
      </c>
      <c r="J12" s="43">
        <v>109</v>
      </c>
      <c r="K12" s="44" t="s">
        <v>45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544</v>
      </c>
      <c r="G13" s="19">
        <f t="shared" ref="G13:J13" si="0">SUM(G6:G12)</f>
        <v>19.910000000000004</v>
      </c>
      <c r="H13" s="19">
        <f t="shared" si="0"/>
        <v>16.099999999999998</v>
      </c>
      <c r="I13" s="19">
        <f t="shared" si="0"/>
        <v>68.099999999999994</v>
      </c>
      <c r="J13" s="19">
        <f t="shared" si="0"/>
        <v>507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544</v>
      </c>
      <c r="G24" s="32">
        <f t="shared" ref="G24:J24" si="2">G13+G23</f>
        <v>19.910000000000004</v>
      </c>
      <c r="H24" s="32">
        <f t="shared" si="2"/>
        <v>16.099999999999998</v>
      </c>
      <c r="I24" s="32">
        <f t="shared" si="2"/>
        <v>68.099999999999994</v>
      </c>
      <c r="J24" s="32">
        <f t="shared" si="2"/>
        <v>507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150</v>
      </c>
      <c r="G25" s="40">
        <v>4</v>
      </c>
      <c r="H25" s="40">
        <v>6</v>
      </c>
      <c r="I25" s="40">
        <v>9</v>
      </c>
      <c r="J25" s="40">
        <v>105</v>
      </c>
      <c r="K25" s="41" t="s">
        <v>89</v>
      </c>
      <c r="L25" s="40"/>
    </row>
    <row r="26" spans="1:12" ht="15" x14ac:dyDescent="0.25">
      <c r="A26" s="14"/>
      <c r="B26" s="15"/>
      <c r="C26" s="11"/>
      <c r="D26" s="6"/>
      <c r="E26" s="42" t="s">
        <v>90</v>
      </c>
      <c r="F26" s="43">
        <v>95</v>
      </c>
      <c r="G26" s="43">
        <v>18</v>
      </c>
      <c r="H26" s="43">
        <v>21</v>
      </c>
      <c r="I26" s="43">
        <v>11</v>
      </c>
      <c r="J26" s="43">
        <v>288</v>
      </c>
      <c r="K26" s="44" t="s">
        <v>91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70</v>
      </c>
      <c r="G28" s="43">
        <v>5</v>
      </c>
      <c r="H28" s="43">
        <v>1.6</v>
      </c>
      <c r="I28" s="43">
        <v>37</v>
      </c>
      <c r="J28" s="43">
        <v>183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130</v>
      </c>
      <c r="G29" s="43">
        <v>0.6</v>
      </c>
      <c r="H29" s="43">
        <v>0.6</v>
      </c>
      <c r="I29" s="43">
        <v>13</v>
      </c>
      <c r="J29" s="43">
        <v>57</v>
      </c>
      <c r="K29" s="44" t="s">
        <v>54</v>
      </c>
      <c r="L29" s="43"/>
    </row>
    <row r="30" spans="1:12" ht="15" x14ac:dyDescent="0.25">
      <c r="A30" s="14"/>
      <c r="B30" s="15"/>
      <c r="C30" s="11"/>
      <c r="D30" s="6"/>
      <c r="E30" s="42" t="s">
        <v>81</v>
      </c>
      <c r="F30" s="43">
        <v>60</v>
      </c>
      <c r="G30" s="43">
        <v>0.2</v>
      </c>
      <c r="H30" s="43">
        <v>3.6</v>
      </c>
      <c r="I30" s="43">
        <v>22.2</v>
      </c>
      <c r="J30" s="43">
        <v>1.8</v>
      </c>
      <c r="K30" s="44" t="s">
        <v>82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3">SUM(G25:G31)</f>
        <v>28.1</v>
      </c>
      <c r="H32" s="19">
        <f t="shared" ref="H32" si="4">SUM(H25:H31)</f>
        <v>32.900000000000006</v>
      </c>
      <c r="I32" s="19">
        <f t="shared" ref="I32" si="5">SUM(I25:I31)</f>
        <v>101.7</v>
      </c>
      <c r="J32" s="19">
        <f t="shared" ref="J32:L32" si="6">SUM(J25:J31)</f>
        <v>674.8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705</v>
      </c>
      <c r="G43" s="32">
        <f t="shared" ref="G43" si="11">G32+G42</f>
        <v>28.1</v>
      </c>
      <c r="H43" s="32">
        <f t="shared" ref="H43" si="12">H32+H42</f>
        <v>32.900000000000006</v>
      </c>
      <c r="I43" s="32">
        <f t="shared" ref="I43" si="13">I32+I42</f>
        <v>101.7</v>
      </c>
      <c r="J43" s="32">
        <f t="shared" ref="J43" si="14">J32+J42</f>
        <v>674.8</v>
      </c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154</v>
      </c>
      <c r="G44" s="40">
        <v>3.9</v>
      </c>
      <c r="H44" s="40">
        <v>4.9000000000000004</v>
      </c>
      <c r="I44" s="40">
        <v>24</v>
      </c>
      <c r="J44" s="40">
        <v>157</v>
      </c>
      <c r="K44" s="41" t="s">
        <v>56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 t="s">
        <v>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1.2</v>
      </c>
      <c r="I47" s="43">
        <v>21</v>
      </c>
      <c r="J47" s="43">
        <v>104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46</v>
      </c>
      <c r="F49" s="43">
        <v>15</v>
      </c>
      <c r="G49" s="43">
        <v>3.5</v>
      </c>
      <c r="H49" s="43">
        <v>4.4000000000000004</v>
      </c>
      <c r="I49" s="43">
        <v>0</v>
      </c>
      <c r="J49" s="43">
        <v>54</v>
      </c>
      <c r="K49" s="44" t="s">
        <v>47</v>
      </c>
      <c r="L49" s="43"/>
    </row>
    <row r="50" spans="1:12" ht="15" x14ac:dyDescent="0.25">
      <c r="A50" s="23"/>
      <c r="B50" s="15"/>
      <c r="C50" s="11"/>
      <c r="D50" s="6"/>
      <c r="E50" s="42" t="s">
        <v>48</v>
      </c>
      <c r="F50" s="43">
        <v>110</v>
      </c>
      <c r="G50" s="43">
        <v>4.9000000000000004</v>
      </c>
      <c r="H50" s="43">
        <v>2.8</v>
      </c>
      <c r="I50" s="43">
        <v>11.8</v>
      </c>
      <c r="J50" s="43">
        <v>109</v>
      </c>
      <c r="K50" s="44" t="s">
        <v>45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519</v>
      </c>
      <c r="G51" s="19">
        <f t="shared" ref="G51" si="15">SUM(G44:G50)</f>
        <v>18.600000000000001</v>
      </c>
      <c r="H51" s="19">
        <f t="shared" ref="H51" si="16">SUM(H44:H50)</f>
        <v>16.2</v>
      </c>
      <c r="I51" s="19">
        <f t="shared" ref="I51" si="17">SUM(I44:I50)</f>
        <v>70.599999999999994</v>
      </c>
      <c r="J51" s="19">
        <f t="shared" ref="J51:L51" si="18">SUM(J44:J50)</f>
        <v>518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519</v>
      </c>
      <c r="G62" s="32">
        <f t="shared" ref="G62" si="23">G51+G61</f>
        <v>18.600000000000001</v>
      </c>
      <c r="H62" s="32">
        <f t="shared" ref="H62" si="24">H51+H61</f>
        <v>16.2</v>
      </c>
      <c r="I62" s="32">
        <f t="shared" ref="I62" si="25">I51+I61</f>
        <v>70.599999999999994</v>
      </c>
      <c r="J62" s="32">
        <f t="shared" ref="J62:L62" si="26">J51+J61</f>
        <v>518</v>
      </c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100</v>
      </c>
      <c r="G63" s="40">
        <v>20</v>
      </c>
      <c r="H63" s="40">
        <v>20</v>
      </c>
      <c r="I63" s="40">
        <v>3.3</v>
      </c>
      <c r="J63" s="40">
        <v>258</v>
      </c>
      <c r="K63" s="41" t="s">
        <v>85</v>
      </c>
      <c r="L63" s="40"/>
    </row>
    <row r="64" spans="1:12" ht="15" x14ac:dyDescent="0.25">
      <c r="A64" s="23"/>
      <c r="B64" s="15"/>
      <c r="C64" s="11"/>
      <c r="D64" s="6"/>
      <c r="E64" s="42" t="s">
        <v>86</v>
      </c>
      <c r="F64" s="43">
        <v>156</v>
      </c>
      <c r="G64" s="43">
        <v>9</v>
      </c>
      <c r="H64" s="43">
        <v>7</v>
      </c>
      <c r="I64" s="43">
        <v>39</v>
      </c>
      <c r="J64" s="43">
        <v>252</v>
      </c>
      <c r="K64" s="44" t="s">
        <v>87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 t="s">
        <v>62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70</v>
      </c>
      <c r="G66" s="43">
        <v>5</v>
      </c>
      <c r="H66" s="43">
        <v>1.6</v>
      </c>
      <c r="I66" s="43">
        <v>37</v>
      </c>
      <c r="J66" s="43">
        <v>183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83</v>
      </c>
      <c r="F68" s="43">
        <v>60</v>
      </c>
      <c r="G68" s="43">
        <v>0.2</v>
      </c>
      <c r="H68" s="43">
        <v>3.6</v>
      </c>
      <c r="I68" s="43">
        <v>22.2</v>
      </c>
      <c r="J68" s="43">
        <v>1.8</v>
      </c>
      <c r="K68" s="44" t="s">
        <v>49</v>
      </c>
      <c r="L68" s="43"/>
    </row>
    <row r="69" spans="1:12" ht="15" x14ac:dyDescent="0.25">
      <c r="A69" s="23"/>
      <c r="B69" s="15"/>
      <c r="C69" s="11"/>
      <c r="D69" s="6"/>
      <c r="E69" s="42" t="s">
        <v>64</v>
      </c>
      <c r="F69" s="43">
        <v>200</v>
      </c>
      <c r="G69" s="43">
        <v>1</v>
      </c>
      <c r="H69" s="43">
        <v>0.2</v>
      </c>
      <c r="I69" s="43">
        <v>20</v>
      </c>
      <c r="J69" s="43">
        <v>86</v>
      </c>
      <c r="K69" s="44" t="s">
        <v>65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786</v>
      </c>
      <c r="G70" s="19">
        <f t="shared" ref="G70" si="27">SUM(G63:G69)</f>
        <v>35.400000000000006</v>
      </c>
      <c r="H70" s="19">
        <f t="shared" ref="H70" si="28">SUM(H63:H69)</f>
        <v>32.500000000000007</v>
      </c>
      <c r="I70" s="19">
        <f t="shared" ref="I70" si="29">SUM(I63:I69)</f>
        <v>130.80000000000001</v>
      </c>
      <c r="J70" s="19">
        <f t="shared" ref="J70:L70" si="30">SUM(J63:J69)</f>
        <v>818.8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786</v>
      </c>
      <c r="G81" s="32">
        <f t="shared" ref="G81" si="35">G70+G80</f>
        <v>35.400000000000006</v>
      </c>
      <c r="H81" s="32">
        <f t="shared" ref="H81" si="36">H70+H80</f>
        <v>32.500000000000007</v>
      </c>
      <c r="I81" s="32">
        <f t="shared" ref="I81" si="37">I70+I80</f>
        <v>130.80000000000001</v>
      </c>
      <c r="J81" s="32">
        <f t="shared" ref="J81:L81" si="38">J70+J80</f>
        <v>818.8</v>
      </c>
      <c r="K81" s="32"/>
      <c r="L81" s="32"/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170</v>
      </c>
      <c r="G82" s="40">
        <v>25</v>
      </c>
      <c r="H82" s="40">
        <v>14</v>
      </c>
      <c r="I82" s="40">
        <v>34</v>
      </c>
      <c r="J82" s="40">
        <v>356</v>
      </c>
      <c r="K82" s="41" t="s">
        <v>67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3.3</v>
      </c>
      <c r="H84" s="43">
        <v>2.9</v>
      </c>
      <c r="I84" s="43">
        <v>13.8</v>
      </c>
      <c r="J84" s="43">
        <v>94</v>
      </c>
      <c r="K84" s="44" t="s">
        <v>60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1.2</v>
      </c>
      <c r="I85" s="43">
        <v>21</v>
      </c>
      <c r="J85" s="43">
        <v>104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53</v>
      </c>
      <c r="F86" s="43">
        <v>130</v>
      </c>
      <c r="G86" s="43">
        <v>0.6</v>
      </c>
      <c r="H86" s="43">
        <v>0.6</v>
      </c>
      <c r="I86" s="43">
        <v>13</v>
      </c>
      <c r="J86" s="43">
        <v>57</v>
      </c>
      <c r="K86" s="44" t="s">
        <v>54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9">SUM(G82:G88)</f>
        <v>31.900000000000002</v>
      </c>
      <c r="H89" s="19">
        <f t="shared" ref="H89" si="40">SUM(H82:H88)</f>
        <v>18.7</v>
      </c>
      <c r="I89" s="19">
        <f t="shared" ref="I89" si="41">SUM(I82:I88)</f>
        <v>81.8</v>
      </c>
      <c r="J89" s="19">
        <f t="shared" ref="J89:L89" si="42">SUM(J82:J88)</f>
        <v>611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47">G89+G99</f>
        <v>31.900000000000002</v>
      </c>
      <c r="H100" s="32">
        <f t="shared" ref="H100" si="48">H89+H99</f>
        <v>18.7</v>
      </c>
      <c r="I100" s="32">
        <f t="shared" ref="I100" si="49">I89+I99</f>
        <v>81.8</v>
      </c>
      <c r="J100" s="32">
        <f t="shared" ref="J100:L100" si="50">J89+J99</f>
        <v>611</v>
      </c>
      <c r="K100" s="32"/>
      <c r="L100" s="32"/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154</v>
      </c>
      <c r="G101" s="40">
        <v>7</v>
      </c>
      <c r="H101" s="40">
        <v>6</v>
      </c>
      <c r="I101" s="40">
        <v>24</v>
      </c>
      <c r="J101" s="40">
        <v>175</v>
      </c>
      <c r="K101" s="41" t="s">
        <v>69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2.8</v>
      </c>
      <c r="H103" s="43">
        <v>2.5</v>
      </c>
      <c r="I103" s="43">
        <v>14</v>
      </c>
      <c r="J103" s="43">
        <v>88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1.2</v>
      </c>
      <c r="I104" s="43">
        <v>21</v>
      </c>
      <c r="J104" s="43">
        <v>104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57</v>
      </c>
      <c r="F106" s="43">
        <v>40</v>
      </c>
      <c r="G106" s="43">
        <v>5.21</v>
      </c>
      <c r="H106" s="43">
        <v>4.5999999999999996</v>
      </c>
      <c r="I106" s="43">
        <v>0.3</v>
      </c>
      <c r="J106" s="43">
        <v>63</v>
      </c>
      <c r="K106" s="44" t="s">
        <v>58</v>
      </c>
      <c r="L106" s="43"/>
    </row>
    <row r="107" spans="1:12" ht="15" x14ac:dyDescent="0.25">
      <c r="A107" s="23"/>
      <c r="B107" s="15"/>
      <c r="C107" s="11"/>
      <c r="D107" s="6"/>
      <c r="E107" s="42" t="s">
        <v>48</v>
      </c>
      <c r="F107" s="43">
        <v>110</v>
      </c>
      <c r="G107" s="43">
        <v>4.9000000000000004</v>
      </c>
      <c r="H107" s="43">
        <v>2.8</v>
      </c>
      <c r="I107" s="43">
        <v>11.8</v>
      </c>
      <c r="J107" s="43">
        <v>109</v>
      </c>
      <c r="K107" s="44" t="s">
        <v>45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1">SUM(G101:G107)</f>
        <v>22.910000000000004</v>
      </c>
      <c r="H108" s="19">
        <f t="shared" si="51"/>
        <v>17.099999999999998</v>
      </c>
      <c r="I108" s="19">
        <f t="shared" si="51"/>
        <v>71.099999999999994</v>
      </c>
      <c r="J108" s="19">
        <f t="shared" si="51"/>
        <v>539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544</v>
      </c>
      <c r="G119" s="32">
        <f t="shared" ref="G119" si="53">G108+G118</f>
        <v>22.910000000000004</v>
      </c>
      <c r="H119" s="32">
        <f t="shared" ref="H119" si="54">H108+H118</f>
        <v>17.099999999999998</v>
      </c>
      <c r="I119" s="32">
        <f t="shared" ref="I119" si="55">I108+I118</f>
        <v>71.099999999999994</v>
      </c>
      <c r="J119" s="32">
        <f t="shared" ref="J119:L119" si="56">J108+J118</f>
        <v>539</v>
      </c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180</v>
      </c>
      <c r="G120" s="40">
        <v>19</v>
      </c>
      <c r="H120" s="40">
        <v>17</v>
      </c>
      <c r="I120" s="40">
        <v>14</v>
      </c>
      <c r="J120" s="40">
        <v>287</v>
      </c>
      <c r="K120" s="41" t="s">
        <v>71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0.3</v>
      </c>
      <c r="H122" s="43">
        <v>0.1</v>
      </c>
      <c r="I122" s="43">
        <v>9.5</v>
      </c>
      <c r="J122" s="43">
        <v>40</v>
      </c>
      <c r="K122" s="44" t="s">
        <v>51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70</v>
      </c>
      <c r="G123" s="43">
        <v>5</v>
      </c>
      <c r="H123" s="43">
        <v>1.6</v>
      </c>
      <c r="I123" s="43">
        <v>37</v>
      </c>
      <c r="J123" s="43">
        <v>183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130</v>
      </c>
      <c r="G124" s="43">
        <v>0.6</v>
      </c>
      <c r="H124" s="43">
        <v>0.6</v>
      </c>
      <c r="I124" s="43">
        <v>13</v>
      </c>
      <c r="J124" s="43">
        <v>57</v>
      </c>
      <c r="K124" s="44" t="s">
        <v>54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7">SUM(G120:G126)</f>
        <v>24.900000000000002</v>
      </c>
      <c r="H127" s="19">
        <f t="shared" si="57"/>
        <v>19.300000000000004</v>
      </c>
      <c r="I127" s="19">
        <f t="shared" si="57"/>
        <v>73.5</v>
      </c>
      <c r="J127" s="19">
        <f t="shared" si="57"/>
        <v>567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59">G127+G137</f>
        <v>24.900000000000002</v>
      </c>
      <c r="H138" s="32">
        <f t="shared" ref="H138" si="60">H127+H137</f>
        <v>19.300000000000004</v>
      </c>
      <c r="I138" s="32">
        <f t="shared" ref="I138" si="61">I127+I137</f>
        <v>73.5</v>
      </c>
      <c r="J138" s="32">
        <f t="shared" ref="J138:L138" si="62">J127+J137</f>
        <v>567</v>
      </c>
      <c r="K138" s="32"/>
      <c r="L138" s="32"/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245</v>
      </c>
      <c r="G139" s="40">
        <v>18</v>
      </c>
      <c r="H139" s="40">
        <v>19</v>
      </c>
      <c r="I139" s="40">
        <v>13</v>
      </c>
      <c r="J139" s="40">
        <v>288</v>
      </c>
      <c r="K139" s="41" t="s">
        <v>74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 t="s">
        <v>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70</v>
      </c>
      <c r="G142" s="43">
        <v>5</v>
      </c>
      <c r="H142" s="43">
        <v>1.6</v>
      </c>
      <c r="I142" s="43">
        <v>37</v>
      </c>
      <c r="J142" s="43">
        <v>183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72</v>
      </c>
      <c r="F144" s="43">
        <v>60</v>
      </c>
      <c r="G144" s="43">
        <v>1</v>
      </c>
      <c r="H144" s="43">
        <v>1</v>
      </c>
      <c r="I144" s="43">
        <v>6</v>
      </c>
      <c r="J144" s="43">
        <v>51</v>
      </c>
      <c r="K144" s="44" t="s">
        <v>45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3">SUM(G139:G145)</f>
        <v>24.2</v>
      </c>
      <c r="H146" s="19">
        <f t="shared" si="63"/>
        <v>21.700000000000003</v>
      </c>
      <c r="I146" s="19">
        <f t="shared" si="63"/>
        <v>65.3</v>
      </c>
      <c r="J146" s="19">
        <f t="shared" si="63"/>
        <v>560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575</v>
      </c>
      <c r="G157" s="32">
        <f t="shared" ref="G157" si="65">G146+G156</f>
        <v>24.2</v>
      </c>
      <c r="H157" s="32">
        <f t="shared" ref="H157" si="66">H146+H156</f>
        <v>21.700000000000003</v>
      </c>
      <c r="I157" s="32">
        <f t="shared" ref="I157" si="67">I146+I156</f>
        <v>65.3</v>
      </c>
      <c r="J157" s="32">
        <f t="shared" ref="J157:L157" si="68">J146+J156</f>
        <v>560</v>
      </c>
      <c r="K157" s="32"/>
      <c r="L157" s="32"/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245</v>
      </c>
      <c r="G158" s="40">
        <v>24</v>
      </c>
      <c r="H158" s="40">
        <v>27</v>
      </c>
      <c r="I158" s="40">
        <v>41</v>
      </c>
      <c r="J158" s="40">
        <v>473</v>
      </c>
      <c r="K158" s="41" t="s">
        <v>76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 t="s">
        <v>51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70</v>
      </c>
      <c r="G161" s="43">
        <v>5</v>
      </c>
      <c r="H161" s="43">
        <v>1.6</v>
      </c>
      <c r="I161" s="43">
        <v>37</v>
      </c>
      <c r="J161" s="43">
        <v>183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83</v>
      </c>
      <c r="F163" s="43">
        <v>60</v>
      </c>
      <c r="G163" s="43">
        <v>0.2</v>
      </c>
      <c r="H163" s="43">
        <v>3.6</v>
      </c>
      <c r="I163" s="43">
        <v>22.2</v>
      </c>
      <c r="J163" s="43">
        <v>1.8</v>
      </c>
      <c r="K163" s="44" t="s">
        <v>49</v>
      </c>
      <c r="L163" s="43"/>
    </row>
    <row r="164" spans="1:12" ht="15" x14ac:dyDescent="0.25">
      <c r="A164" s="23"/>
      <c r="B164" s="15"/>
      <c r="C164" s="11"/>
      <c r="D164" s="6"/>
      <c r="E164" s="42" t="s">
        <v>64</v>
      </c>
      <c r="F164" s="43">
        <v>200</v>
      </c>
      <c r="G164" s="43">
        <v>1</v>
      </c>
      <c r="H164" s="43">
        <v>0.2</v>
      </c>
      <c r="I164" s="43">
        <v>20</v>
      </c>
      <c r="J164" s="43">
        <v>86</v>
      </c>
      <c r="K164" s="44" t="s">
        <v>65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775</v>
      </c>
      <c r="G165" s="19">
        <f t="shared" ref="G165:J165" si="69">SUM(G158:G164)</f>
        <v>30.5</v>
      </c>
      <c r="H165" s="19">
        <f t="shared" si="69"/>
        <v>32.500000000000007</v>
      </c>
      <c r="I165" s="19">
        <f t="shared" si="69"/>
        <v>129.69999999999999</v>
      </c>
      <c r="J165" s="19">
        <f t="shared" si="69"/>
        <v>783.8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775</v>
      </c>
      <c r="G176" s="32">
        <f t="shared" ref="G176" si="71">G165+G175</f>
        <v>30.5</v>
      </c>
      <c r="H176" s="32">
        <f t="shared" ref="H176" si="72">H165+H175</f>
        <v>32.500000000000007</v>
      </c>
      <c r="I176" s="32">
        <f t="shared" ref="I176" si="73">I165+I175</f>
        <v>129.69999999999999</v>
      </c>
      <c r="J176" s="32">
        <f t="shared" ref="J176:L176" si="74">J165+J175</f>
        <v>783.8</v>
      </c>
      <c r="K176" s="32"/>
      <c r="L176" s="32"/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180</v>
      </c>
      <c r="G177" s="40">
        <v>14</v>
      </c>
      <c r="H177" s="40">
        <v>16</v>
      </c>
      <c r="I177" s="40">
        <v>32</v>
      </c>
      <c r="J177" s="40">
        <v>331</v>
      </c>
      <c r="K177" s="41" t="s">
        <v>78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 t="s">
        <v>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70</v>
      </c>
      <c r="G180" s="43">
        <v>5</v>
      </c>
      <c r="H180" s="43">
        <v>1.6</v>
      </c>
      <c r="I180" s="43">
        <v>37</v>
      </c>
      <c r="J180" s="43">
        <v>183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130</v>
      </c>
      <c r="G181" s="43">
        <v>0.6</v>
      </c>
      <c r="H181" s="43">
        <v>0.6</v>
      </c>
      <c r="I181" s="43">
        <v>13</v>
      </c>
      <c r="J181" s="43">
        <v>57</v>
      </c>
      <c r="K181" s="44" t="s">
        <v>54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75">SUM(G177:G183)</f>
        <v>19.8</v>
      </c>
      <c r="H184" s="19">
        <f t="shared" si="75"/>
        <v>18.300000000000004</v>
      </c>
      <c r="I184" s="19">
        <f t="shared" si="75"/>
        <v>91.3</v>
      </c>
      <c r="J184" s="19">
        <f t="shared" si="75"/>
        <v>609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f t="shared" ref="L194" si="7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78">G184+G194</f>
        <v>19.8</v>
      </c>
      <c r="H195" s="32">
        <f t="shared" ref="H195" si="79">H184+H194</f>
        <v>18.300000000000004</v>
      </c>
      <c r="I195" s="32">
        <f t="shared" ref="I195" si="80">I184+I194</f>
        <v>91.3</v>
      </c>
      <c r="J195" s="32">
        <f t="shared" ref="J195:L195" si="81">J184+J194</f>
        <v>609</v>
      </c>
      <c r="K195" s="32"/>
      <c r="L195" s="32">
        <f t="shared" si="81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614.79999999999995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25.622000000000003</v>
      </c>
      <c r="H196" s="34">
        <f t="shared" si="82"/>
        <v>22.530000000000008</v>
      </c>
      <c r="I196" s="34">
        <f t="shared" si="82"/>
        <v>88.389999999999986</v>
      </c>
      <c r="J196" s="34">
        <f t="shared" si="82"/>
        <v>618.84</v>
      </c>
      <c r="K196" s="34"/>
      <c r="L196" s="34" t="e">
        <f t="shared" ref="L196" si="8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2024-04-16T08:02:06Z</dcterms:modified>
</cp:coreProperties>
</file>